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735" windowHeight="6570"/>
  </bookViews>
  <sheets>
    <sheet name="Feuil1" sheetId="1" r:id="rId1"/>
  </sheets>
  <calcPr calcId="152511"/>
</workbook>
</file>

<file path=xl/calcChain.xml><?xml version="1.0" encoding="utf-8"?>
<calcChain xmlns="http://schemas.openxmlformats.org/spreadsheetml/2006/main">
  <c r="M16" i="1" l="1"/>
  <c r="M8" i="1"/>
  <c r="M22" i="1"/>
  <c r="M24" i="1" l="1"/>
  <c r="M29" i="1" s="1"/>
  <c r="M33" i="1" s="1"/>
</calcChain>
</file>

<file path=xl/sharedStrings.xml><?xml version="1.0" encoding="utf-8"?>
<sst xmlns="http://schemas.openxmlformats.org/spreadsheetml/2006/main" count="45" uniqueCount="41">
  <si>
    <t>écart inter-rangs (en mètre)</t>
  </si>
  <si>
    <t>écart inter-plants, sur les rangs (en mètre)</t>
  </si>
  <si>
    <t>Soit</t>
  </si>
  <si>
    <t>plants / mètre linéaire</t>
  </si>
  <si>
    <t>largeur d'une tournière (en mètres)</t>
  </si>
  <si>
    <t>mètres de longs</t>
  </si>
  <si>
    <t>Soit des rangées de</t>
  </si>
  <si>
    <t>rangs / ha</t>
  </si>
  <si>
    <t>plants à l'ha</t>
  </si>
  <si>
    <t>Soit une densité de</t>
  </si>
  <si>
    <t>0,8m par défaut</t>
  </si>
  <si>
    <t>%</t>
  </si>
  <si>
    <t>marge de sécurité</t>
  </si>
  <si>
    <t>plants/ha</t>
  </si>
  <si>
    <t>Nombre d'ha à implanter</t>
  </si>
  <si>
    <t>ha</t>
  </si>
  <si>
    <t>2% par défaut</t>
  </si>
  <si>
    <t>Soit un besoin de</t>
  </si>
  <si>
    <t>et jusqu'à 7m pour une récolteuse traînée ou une ensileuse 3 rangs</t>
  </si>
  <si>
    <t>dépend de l'espèce plantée</t>
  </si>
  <si>
    <t>du mode de culture (bio ou conventionnelle)</t>
  </si>
  <si>
    <t>de l'utilisation ou non d'une bineuse inter-plant</t>
  </si>
  <si>
    <t>du type de sol</t>
  </si>
  <si>
    <t>Dépend de la récolteuse: comptez minimum 5m pour une récolteuse portée</t>
  </si>
  <si>
    <t>Calculette DensiPPAM</t>
  </si>
  <si>
    <t>dépend de la bineuse et de la récolteuse utilisée</t>
  </si>
  <si>
    <t>ou écart entre milieu de planches si rangs multiples</t>
  </si>
  <si>
    <t>si culture en planche, nombre de rangs sous les passages de roues:</t>
  </si>
  <si>
    <t>plants à commander (ou à auto-produire)</t>
  </si>
  <si>
    <t>sinon laissez à 1</t>
  </si>
  <si>
    <t>En cas d'indisponibilité de plants bio, il est possible d'imprimer une demande de dérogation sur ce site Internet, valable 1 mois</t>
  </si>
  <si>
    <t>Pour les plants de PPAM pérennes, l'acceptation de cette demande de dérogation est soumise à conditions. Consultez votre organisme certificateur avant toute commande de plants</t>
  </si>
  <si>
    <t>https://extranet-drome.chambres-agriculture.fr/cultures/plantes-a-parfum-aromatiques-et-medicinales/guide-ppam/</t>
  </si>
  <si>
    <r>
      <t xml:space="preserve">Une liste de fournisseurs de plants de PPAM est disponible dans le </t>
    </r>
    <r>
      <rPr>
        <b/>
        <sz val="11"/>
        <color theme="1"/>
        <rFont val="Calibri"/>
        <family val="2"/>
        <scheme val="minor"/>
      </rPr>
      <t>Guide PPAM 5ème édition</t>
    </r>
    <r>
      <rPr>
        <sz val="11"/>
        <color theme="1"/>
        <rFont val="Calibri"/>
        <family val="2"/>
        <scheme val="minor"/>
      </rPr>
      <t>:</t>
    </r>
  </si>
  <si>
    <r>
      <t xml:space="preserve">Pour les parcelles en bio ou en conversion bio, consultez le site </t>
    </r>
    <r>
      <rPr>
        <b/>
        <sz val="11"/>
        <color theme="1"/>
        <rFont val="Calibri"/>
        <family val="2"/>
        <scheme val="minor"/>
      </rPr>
      <t>www.semences-biologiques.org</t>
    </r>
    <r>
      <rPr>
        <sz val="11"/>
        <color theme="1"/>
        <rFont val="Calibri"/>
        <family val="2"/>
        <scheme val="minor"/>
      </rPr>
      <t xml:space="preserve"> pour trouver des plants certifiés bio</t>
    </r>
  </si>
  <si>
    <t>tournière</t>
  </si>
  <si>
    <t>largeur binée à côté du dernier rang (en mètre)</t>
  </si>
  <si>
    <t>largeur binée</t>
  </si>
  <si>
    <t>Pour plus d'Informations: Cédric YVIN, conseiller spécialisé PPAM à la Chambre d'Agriculture de la Drôme: cedric.yvin@drome.chambagri.fr</t>
  </si>
  <si>
    <t>Calculez le nombre de plants de PPAM qu'il vous faut implanter en complétant les cases jaunes!</t>
  </si>
  <si>
    <t xml:space="preserve">Avec la participation financière de: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</si>
</sst>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3" fontId="1" fillId="0" borderId="0" xfId="0" applyNumberFormat="1" applyFont="1" applyFill="1" applyAlignment="1">
      <alignment horizontal="center"/>
    </xf>
    <xf numFmtId="0" fontId="1" fillId="3" borderId="1" xfId="0" applyFont="1" applyFill="1" applyBorder="1"/>
    <xf numFmtId="3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" fontId="1" fillId="2" borderId="0" xfId="0" applyNumberFormat="1" applyFont="1" applyFill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129541</xdr:colOff>
      <xdr:row>0</xdr:row>
      <xdr:rowOff>57150</xdr:rowOff>
    </xdr:from>
    <xdr:to>
      <xdr:col>1</xdr:col>
      <xdr:colOff>388620</xdr:colOff>
      <xdr:row>5</xdr:row>
      <xdr:rowOff>55364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41" y="57150"/>
          <a:ext cx="868679" cy="988814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228601</xdr:colOff>
      <xdr:row>36</xdr:row>
      <xdr:rowOff>161264</xdr:rowOff>
    </xdr:from>
    <xdr:to>
      <xdr:col>2</xdr:col>
      <xdr:colOff>381001</xdr:colOff>
      <xdr:row>39</xdr:row>
      <xdr:rowOff>110066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1" y="6020197"/>
          <a:ext cx="762000" cy="507602"/>
        </a:xfrm>
        <a:prstGeom prst="rect">
          <a:avLst/>
        </a:prstGeom>
      </xdr:spPr>
    </xdr:pic>
    <xdr:clientData/>
  </xdr:twoCellAnchor>
  <xdr:twoCellAnchor editAs="oneCell">
    <xdr:from>
      <xdr:col>4</xdr:col>
      <xdr:colOff>314324</xdr:colOff>
      <xdr:row>0</xdr:row>
      <xdr:rowOff>58937</xdr:rowOff>
    </xdr:from>
    <xdr:to>
      <xdr:col>7</xdr:col>
      <xdr:colOff>57149</xdr:colOff>
      <xdr:row>4</xdr:row>
      <xdr:rowOff>219076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4" y="58937"/>
          <a:ext cx="1571625" cy="884039"/>
        </a:xfrm>
        <a:prstGeom prst="rect">
          <a:avLst/>
        </a:prstGeom>
      </xdr:spPr>
    </xdr:pic>
    <xdr:clientData/>
  </xdr:twoCellAnchor>
  <xdr:twoCellAnchor editAs="oneCell">
    <xdr:from>
      <xdr:col>12</xdr:col>
      <xdr:colOff>545042</xdr:colOff>
      <xdr:row>0</xdr:row>
      <xdr:rowOff>38101</xdr:rowOff>
    </xdr:from>
    <xdr:to>
      <xdr:col>16</xdr:col>
      <xdr:colOff>102656</xdr:colOff>
      <xdr:row>5</xdr:row>
      <xdr:rowOff>9525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7892" y="38101"/>
          <a:ext cx="1710264" cy="962024"/>
        </a:xfrm>
        <a:prstGeom prst="rect">
          <a:avLst/>
        </a:prstGeom>
      </xdr:spPr>
    </xdr:pic>
    <xdr:clientData/>
  </xdr:twoCellAnchor>
  <xdr:twoCellAnchor editAs="oneCell">
    <xdr:from>
      <xdr:col>1</xdr:col>
      <xdr:colOff>468845</xdr:colOff>
      <xdr:row>0</xdr:row>
      <xdr:rowOff>57151</xdr:rowOff>
    </xdr:from>
    <xdr:to>
      <xdr:col>4</xdr:col>
      <xdr:colOff>214843</xdr:colOff>
      <xdr:row>4</xdr:row>
      <xdr:rowOff>219075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445" y="57151"/>
          <a:ext cx="1574798" cy="885824"/>
        </a:xfrm>
        <a:prstGeom prst="rect">
          <a:avLst/>
        </a:prstGeom>
      </xdr:spPr>
    </xdr:pic>
    <xdr:clientData/>
  </xdr:twoCellAnchor>
  <xdr:twoCellAnchor editAs="oneCell">
    <xdr:from>
      <xdr:col>10</xdr:col>
      <xdr:colOff>41275</xdr:colOff>
      <xdr:row>0</xdr:row>
      <xdr:rowOff>66675</xdr:rowOff>
    </xdr:from>
    <xdr:to>
      <xdr:col>12</xdr:col>
      <xdr:colOff>447675</xdr:colOff>
      <xdr:row>4</xdr:row>
      <xdr:rowOff>257175</xdr:rowOff>
    </xdr:to>
    <xdr:pic>
      <xdr:nvPicPr>
        <xdr:cNvPr id="7" name="Image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4925" y="66675"/>
          <a:ext cx="1625600" cy="914400"/>
        </a:xfrm>
        <a:prstGeom prst="rect">
          <a:avLst/>
        </a:prstGeom>
      </xdr:spPr>
    </xdr:pic>
    <xdr:clientData/>
  </xdr:twoCellAnchor>
  <xdr:twoCellAnchor editAs="oneCell">
    <xdr:from>
      <xdr:col>5</xdr:col>
      <xdr:colOff>171450</xdr:colOff>
      <xdr:row>43</xdr:row>
      <xdr:rowOff>3897</xdr:rowOff>
    </xdr:from>
    <xdr:to>
      <xdr:col>7</xdr:col>
      <xdr:colOff>123825</xdr:colOff>
      <xdr:row>46</xdr:row>
      <xdr:rowOff>47625</xdr:rowOff>
    </xdr:to>
    <xdr:pic>
      <xdr:nvPicPr>
        <xdr:cNvPr id="8" name="Image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9450" y="7871547"/>
          <a:ext cx="1171575" cy="586653"/>
        </a:xfrm>
        <a:prstGeom prst="rect">
          <a:avLst/>
        </a:prstGeom>
      </xdr:spPr>
    </xdr:pic>
    <xdr:clientData/>
  </xdr:twoCellAnchor>
  <xdr:twoCellAnchor editAs="oneCell">
    <xdr:from>
      <xdr:col>7</xdr:col>
      <xdr:colOff>529488</xdr:colOff>
      <xdr:row>42</xdr:row>
      <xdr:rowOff>85725</xdr:rowOff>
    </xdr:from>
    <xdr:to>
      <xdr:col>9</xdr:col>
      <xdr:colOff>438150</xdr:colOff>
      <xdr:row>46</xdr:row>
      <xdr:rowOff>132881</xdr:rowOff>
    </xdr:to>
    <xdr:pic>
      <xdr:nvPicPr>
        <xdr:cNvPr id="9" name="Image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96688" y="7772400"/>
          <a:ext cx="1375512" cy="7710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U44"/>
  <sheetViews>
    <sheetView showGridLines="0" tabSelected="1" zoomScale="80" zoomScaleNormal="80" workbookViewId="0">
      <selection activeCell="I8" sqref="I8"/>
    </sheetView>
  </sheetViews>
  <sheetFormatPr baseColWidth="10" defaultColWidth="8.85546875" defaultRowHeight="15" x14ac:dyDescent="0.25"/>
  <cols>
    <col min="9" max="9" width="12.5703125" style="1" customWidth="1"/>
    <col min="16" max="21" width="4.7109375" customWidth="1"/>
  </cols>
  <sheetData>
    <row r="5" spans="8:21" ht="21" x14ac:dyDescent="0.35">
      <c r="I5" s="9" t="s">
        <v>24</v>
      </c>
    </row>
    <row r="6" spans="8:21" x14ac:dyDescent="0.25">
      <c r="I6" s="1" t="s">
        <v>39</v>
      </c>
    </row>
    <row r="8" spans="8:21" x14ac:dyDescent="0.25">
      <c r="H8" s="7" t="s">
        <v>4</v>
      </c>
      <c r="I8" s="10"/>
      <c r="K8" t="s">
        <v>6</v>
      </c>
      <c r="M8" s="1">
        <f>100-(2*I8)</f>
        <v>100</v>
      </c>
      <c r="N8" t="s">
        <v>5</v>
      </c>
      <c r="Q8" s="21" t="s">
        <v>35</v>
      </c>
      <c r="R8" s="22"/>
      <c r="S8" s="22"/>
      <c r="T8" s="23"/>
    </row>
    <row r="9" spans="8:21" ht="14.45" customHeight="1" x14ac:dyDescent="0.25">
      <c r="H9" s="5" t="s">
        <v>23</v>
      </c>
      <c r="M9" s="1"/>
      <c r="P9" s="25" t="s">
        <v>37</v>
      </c>
      <c r="Q9" s="17"/>
      <c r="R9" s="17"/>
      <c r="S9" s="17"/>
      <c r="T9" s="17"/>
      <c r="U9" s="24" t="s">
        <v>37</v>
      </c>
    </row>
    <row r="10" spans="8:21" x14ac:dyDescent="0.25">
      <c r="H10" s="5" t="s">
        <v>18</v>
      </c>
      <c r="M10" s="1"/>
      <c r="P10" s="25"/>
      <c r="Q10" s="18"/>
      <c r="R10" s="18"/>
      <c r="S10" s="18"/>
      <c r="T10" s="18"/>
      <c r="U10" s="24"/>
    </row>
    <row r="11" spans="8:21" x14ac:dyDescent="0.25">
      <c r="P11" s="25"/>
      <c r="Q11" s="18"/>
      <c r="R11" s="18"/>
      <c r="S11" s="18"/>
      <c r="T11" s="18"/>
      <c r="U11" s="24"/>
    </row>
    <row r="12" spans="8:21" x14ac:dyDescent="0.25">
      <c r="H12" s="7" t="s">
        <v>0</v>
      </c>
      <c r="I12" s="10"/>
      <c r="M12" s="4"/>
      <c r="P12" s="25"/>
      <c r="Q12" s="18"/>
      <c r="R12" s="18"/>
      <c r="S12" s="18"/>
      <c r="T12" s="18"/>
      <c r="U12" s="24"/>
    </row>
    <row r="13" spans="8:21" x14ac:dyDescent="0.25">
      <c r="H13" s="8" t="s">
        <v>26</v>
      </c>
      <c r="M13" s="4"/>
      <c r="P13" s="25"/>
      <c r="Q13" s="18"/>
      <c r="R13" s="18"/>
      <c r="S13" s="18"/>
      <c r="T13" s="18"/>
      <c r="U13" s="24"/>
    </row>
    <row r="14" spans="8:21" ht="14.45" customHeight="1" x14ac:dyDescent="0.25">
      <c r="H14" s="8" t="s">
        <v>25</v>
      </c>
      <c r="M14" s="4"/>
      <c r="P14" s="25"/>
      <c r="Q14" s="18"/>
      <c r="R14" s="18"/>
      <c r="S14" s="18"/>
      <c r="T14" s="18"/>
      <c r="U14" s="24"/>
    </row>
    <row r="15" spans="8:21" x14ac:dyDescent="0.25">
      <c r="H15" s="5"/>
      <c r="M15" s="4"/>
      <c r="P15" s="25"/>
      <c r="Q15" s="18"/>
      <c r="R15" s="18"/>
      <c r="S15" s="18"/>
      <c r="T15" s="18"/>
      <c r="U15" s="24"/>
    </row>
    <row r="16" spans="8:21" x14ac:dyDescent="0.25">
      <c r="H16" s="7" t="s">
        <v>36</v>
      </c>
      <c r="I16" s="10">
        <v>0.8</v>
      </c>
      <c r="L16" t="s">
        <v>2</v>
      </c>
      <c r="M16" s="6" t="e">
        <f>ABS((100-(2*I16))/I12)</f>
        <v>#DIV/0!</v>
      </c>
      <c r="N16" t="s">
        <v>7</v>
      </c>
      <c r="P16" s="25"/>
      <c r="Q16" s="19"/>
      <c r="R16" s="19"/>
      <c r="S16" s="19"/>
      <c r="T16" s="19"/>
      <c r="U16" s="24"/>
    </row>
    <row r="17" spans="8:20" x14ac:dyDescent="0.25">
      <c r="H17" s="5" t="s">
        <v>10</v>
      </c>
      <c r="M17" s="4"/>
      <c r="Q17" s="21" t="s">
        <v>35</v>
      </c>
      <c r="R17" s="22"/>
      <c r="S17" s="22"/>
      <c r="T17" s="23"/>
    </row>
    <row r="18" spans="8:20" x14ac:dyDescent="0.25">
      <c r="H18" s="5"/>
      <c r="M18" s="4"/>
    </row>
    <row r="19" spans="8:20" x14ac:dyDescent="0.25">
      <c r="H19" s="7" t="s">
        <v>27</v>
      </c>
      <c r="I19" s="10">
        <v>1</v>
      </c>
      <c r="M19" s="4"/>
    </row>
    <row r="20" spans="8:20" x14ac:dyDescent="0.25">
      <c r="H20" s="8" t="s">
        <v>29</v>
      </c>
      <c r="M20" s="4"/>
    </row>
    <row r="22" spans="8:20" x14ac:dyDescent="0.25">
      <c r="H22" s="7" t="s">
        <v>1</v>
      </c>
      <c r="I22" s="10"/>
      <c r="L22" t="s">
        <v>2</v>
      </c>
      <c r="M22" s="2" t="e">
        <f>1/I22</f>
        <v>#DIV/0!</v>
      </c>
      <c r="N22" t="s">
        <v>3</v>
      </c>
    </row>
    <row r="23" spans="8:20" x14ac:dyDescent="0.25">
      <c r="H23" s="5" t="s">
        <v>19</v>
      </c>
    </row>
    <row r="24" spans="8:20" x14ac:dyDescent="0.25">
      <c r="H24" s="5" t="s">
        <v>20</v>
      </c>
      <c r="I24" s="3"/>
      <c r="K24" t="s">
        <v>9</v>
      </c>
      <c r="M24" s="11" t="e">
        <f>M8*M22*M16*I19</f>
        <v>#DIV/0!</v>
      </c>
      <c r="N24" t="s">
        <v>8</v>
      </c>
    </row>
    <row r="25" spans="8:20" x14ac:dyDescent="0.25">
      <c r="H25" s="5" t="s">
        <v>22</v>
      </c>
    </row>
    <row r="26" spans="8:20" x14ac:dyDescent="0.25">
      <c r="H26" s="5" t="s">
        <v>21</v>
      </c>
      <c r="L26" s="7" t="s">
        <v>12</v>
      </c>
      <c r="M26" s="20">
        <v>2</v>
      </c>
      <c r="N26" t="s">
        <v>11</v>
      </c>
    </row>
    <row r="27" spans="8:20" x14ac:dyDescent="0.25">
      <c r="L27" s="5" t="s">
        <v>16</v>
      </c>
      <c r="M27" s="6"/>
    </row>
    <row r="29" spans="8:20" x14ac:dyDescent="0.25">
      <c r="L29" s="5" t="s">
        <v>17</v>
      </c>
      <c r="M29" s="11" t="e">
        <f>M24+(M24*M26%)</f>
        <v>#DIV/0!</v>
      </c>
      <c r="N29" t="s">
        <v>13</v>
      </c>
    </row>
    <row r="31" spans="8:20" x14ac:dyDescent="0.25">
      <c r="H31" s="7" t="s">
        <v>14</v>
      </c>
      <c r="I31" s="10"/>
      <c r="J31" t="s">
        <v>15</v>
      </c>
      <c r="L31" s="7"/>
    </row>
    <row r="33" spans="2:19" x14ac:dyDescent="0.25">
      <c r="L33" s="12" t="s">
        <v>2</v>
      </c>
      <c r="M33" s="13" t="e">
        <f>M29*I31</f>
        <v>#DIV/0!</v>
      </c>
      <c r="N33" s="14" t="s">
        <v>28</v>
      </c>
      <c r="O33" s="14"/>
      <c r="P33" s="15"/>
      <c r="Q33" s="15"/>
      <c r="R33" s="16"/>
      <c r="S33" s="16"/>
    </row>
    <row r="35" spans="2:19" x14ac:dyDescent="0.25">
      <c r="B35" t="s">
        <v>33</v>
      </c>
    </row>
    <row r="36" spans="2:19" x14ac:dyDescent="0.25">
      <c r="B36" t="s">
        <v>32</v>
      </c>
    </row>
    <row r="38" spans="2:19" x14ac:dyDescent="0.25">
      <c r="D38" t="s">
        <v>34</v>
      </c>
    </row>
    <row r="39" spans="2:19" x14ac:dyDescent="0.25">
      <c r="D39" t="s">
        <v>30</v>
      </c>
    </row>
    <row r="40" spans="2:19" x14ac:dyDescent="0.25">
      <c r="D40" t="s">
        <v>31</v>
      </c>
    </row>
    <row r="42" spans="2:19" x14ac:dyDescent="0.25">
      <c r="B42" t="s">
        <v>38</v>
      </c>
    </row>
    <row r="44" spans="2:19" x14ac:dyDescent="0.25">
      <c r="B44" t="s">
        <v>40</v>
      </c>
    </row>
  </sheetData>
  <sheetProtection algorithmName="SHA-512" hashValue="LDqq7Is3hlHHNdotoI15XrsYA45lB2Dazn1s6s61D5Ww6IjIGn8auUxOIZvf7MZPOrYEieYJ+lg+bZFWff+pPg==" saltValue="3vmxcrD1ZWVndADQGfISiA==" spinCount="100000" sheet="1" objects="1" scenarios="1" selectLockedCells="1"/>
  <mergeCells count="4">
    <mergeCell ref="Q17:T17"/>
    <mergeCell ref="Q8:T8"/>
    <mergeCell ref="U9:U16"/>
    <mergeCell ref="P9:P16"/>
  </mergeCells>
  <pageMargins left="0.59055118110236227" right="0.59055118110236227" top="0.74803149606299213" bottom="0.74803149606299213" header="0.31496062992125984" footer="0.31496062992125984"/>
  <pageSetup paperSize="9" scale="7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2020-12-08T16:34:16Z</dcterms:modified>
</cp:coreProperties>
</file>